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<sst xmlns="http://schemas.openxmlformats.org/spreadsheetml/2006/main" count="128" uniqueCount="105">
  <si>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</si>
  <si>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</si>
  <si>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</si>
  <si>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</si>
  <si>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</si>
  <si>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</si>
  <si>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</si>
  <si>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</si>
  <si>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</si>
  <si>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</si>
  <si>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</si>
  <si>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</si>
  <si>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</si>
  <si>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</si>
  <si>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</si>
  <si>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</si>
  <si>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</si>
  <si>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</si>
  <si>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</si>
  <si>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</si>
  <si>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</si>
  <si>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</si>
  <si>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</si>
  <si>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</si>
  <si>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</si>
  <si>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</si>
  <si>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</si>
  <si>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</si>
  <si>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</si>
  <si>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</si>
  <si>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</si>
  <si>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</si>
  <si>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</si>
  <si>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</si>
  <si>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</si>
  <si>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</si>
  <si>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</si>
  <si>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</si>
  <si>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</si>
  <si>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</si>
  <si>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</si>
  <si>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</si>
  <si>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</si>
  <si>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</si>
  <si>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</si>
  <si>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</si>
  <si>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</si>
  <si>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</si>
  <si>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</si>
  <si>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</si>
  <si>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</si>
  <si>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</si>
  <si>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</si>
  <si>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</si>
  <si>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</si>
  <si>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</si>
  <si>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</si>
  <si>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</si>
  <si>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</si>
  <si>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</si>
  <si>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</si>
  <si>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</si>
  <si>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</si>
  <si>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</si>
  <si>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</si>
  <si>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</si>
  <si>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</si>
  <si>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</si>
  <si>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</si>
  <si>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</si>
  <si>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</si>
  <si>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</si>
  <si>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</si>
  <si>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</si>
  <si>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</si>
  <si>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</si>
  <si>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</si>
  <si>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</si>
  <si>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</si>
  <si>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</si>
  <si>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</si>
  <si>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</si>
  <si>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</si>
  <si>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</si>
  <si>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</si>
  <si>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</si>
  <si>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</si>
  <si>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</si>
  <si>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</si>
  <si>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</si>
  <si>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</si>
  <si>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</si>
  <si>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</si>
  <si>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</si>
  <si>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</si>
  <si>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</si>
  <si>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(097) 629-81-47</t>
  </si>
  <si>
    <t>(034-2) 53-91-34</t>
  </si>
  <si>
    <t>statist1@if.court.gov.ua</t>
  </si>
  <si>
    <t>12 січня 2016 року</t>
  </si>
  <si>
    <t>2015 рік</t>
  </si>
  <si>
    <t>ТУ ДСА України в Івано-Франкiвській областi</t>
  </si>
  <si>
    <t xml:space="preserve"> Подольська М.Ю.</t>
  </si>
  <si>
    <t>Рибак О.І.</t>
  </si>
  <si>
    <t>вул.Грюнвальдська,11 м.Івано-Франківськ,76000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</si>
</sst>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70" workbookViewId="0" topLeftCell="E1">
      <selection activeCell="M16" sqref="M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11833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21298</v>
      </c>
      <c r="B16" s="55">
        <v>431358765</v>
      </c>
      <c r="C16" s="55">
        <v>257</v>
      </c>
      <c r="D16" s="55">
        <v>6687407</v>
      </c>
      <c r="E16" s="56">
        <v>80</v>
      </c>
      <c r="F16" s="55">
        <v>4187</v>
      </c>
      <c r="G16" s="56">
        <v>2834338</v>
      </c>
      <c r="H16" s="55">
        <v>288</v>
      </c>
      <c r="I16" s="55">
        <v>2793940</v>
      </c>
      <c r="J16" s="55">
        <v>1467</v>
      </c>
      <c r="K16" s="55">
        <v>387</v>
      </c>
      <c r="L16" s="55">
        <v>148751</v>
      </c>
      <c r="M16" s="55">
        <v>9126</v>
      </c>
      <c r="N16" s="55">
        <v>2700385</v>
      </c>
      <c r="O16" s="55">
        <v>616</v>
      </c>
      <c r="P16" s="55">
        <v>1872360</v>
      </c>
    </row>
    <row r="17" spans="1:15" ht="39.75" customHeight="1">
      <c r="A17" s="63">
        <v>60</v>
      </c>
      <c r="B17" s="63">
        <v>60</v>
      </c>
      <c r="C17" s="63">
        <v>11</v>
      </c>
      <c r="D17" s="63">
        <v>40506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&amp;L17200D91&amp;CФорма № Зведений- 4 (МС), Підрозділ: ТУ ДСА України в Івано-Франкiвській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10279972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1960124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359078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2361744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66646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4861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3096154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4250005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114420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27064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&amp;L17200D91&amp;CФорма № Зведений- 4 (МС), Підрозділ: ТУ ДСА України в Івано-Франкiвській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K27" sqref="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31" t="s">
        <v>38</v>
      </c>
      <c r="D4" s="113" t="s">
        <v>31</v>
      </c>
      <c r="E4" s="113"/>
      <c r="F4" s="113" t="s">
        <v>32</v>
      </c>
      <c r="G4" s="130"/>
      <c r="H4" s="113" t="s">
        <v>33</v>
      </c>
      <c r="I4" s="130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0"/>
      <c r="C7" s="34">
        <v>1</v>
      </c>
      <c r="D7" s="57">
        <f>SUM(D8:D20)</f>
        <v>359078</v>
      </c>
      <c r="E7" s="57">
        <f>SUM(E8:E20)</f>
        <v>2361744</v>
      </c>
      <c r="F7" s="57">
        <f aca="true" t="shared" si="0" ref="F7:K7">SUM(F8:F20)</f>
        <v>66646</v>
      </c>
      <c r="G7" s="57">
        <f t="shared" si="0"/>
        <v>4861</v>
      </c>
      <c r="H7" s="57">
        <f t="shared" si="0"/>
        <v>3096154</v>
      </c>
      <c r="I7" s="57">
        <f t="shared" si="0"/>
        <v>4250005</v>
      </c>
      <c r="J7" s="57">
        <f t="shared" si="0"/>
        <v>114420</v>
      </c>
      <c r="K7" s="57">
        <f t="shared" si="0"/>
        <v>27064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>
        <v>3608</v>
      </c>
      <c r="F8" s="58"/>
      <c r="G8" s="58"/>
      <c r="H8" s="58"/>
      <c r="I8" s="58">
        <v>3345</v>
      </c>
      <c r="J8" s="58">
        <v>26338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>
        <v>37630</v>
      </c>
      <c r="E9" s="55">
        <v>627740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28" t="s">
        <v>19</v>
      </c>
      <c r="B10" s="94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>
        <v>5485</v>
      </c>
      <c r="E11" s="55"/>
      <c r="F11" s="55"/>
      <c r="G11" s="55">
        <v>1105</v>
      </c>
      <c r="H11" s="55">
        <v>420</v>
      </c>
      <c r="I11" s="55">
        <v>232110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92" t="s">
        <v>37</v>
      </c>
      <c r="B12" s="92"/>
      <c r="C12" s="34">
        <v>6</v>
      </c>
      <c r="D12" s="55">
        <v>23046</v>
      </c>
      <c r="E12" s="55"/>
      <c r="F12" s="55"/>
      <c r="G12" s="55"/>
      <c r="H12" s="55"/>
      <c r="I12" s="55">
        <v>33342</v>
      </c>
      <c r="J12" s="55">
        <v>8500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>
        <v>49620</v>
      </c>
      <c r="E13" s="55">
        <v>20526</v>
      </c>
      <c r="F13" s="55"/>
      <c r="G13" s="55"/>
      <c r="H13" s="55">
        <v>25519</v>
      </c>
      <c r="I13" s="55">
        <v>126955</v>
      </c>
      <c r="J13" s="55">
        <v>25638</v>
      </c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>
        <v>53020</v>
      </c>
      <c r="E14" s="55"/>
      <c r="F14" s="55"/>
      <c r="G14" s="55"/>
      <c r="H14" s="55">
        <v>22267</v>
      </c>
      <c r="I14" s="55">
        <v>177188</v>
      </c>
      <c r="J14" s="55">
        <v>2500</v>
      </c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>
        <v>791501</v>
      </c>
      <c r="F15" s="55">
        <v>65647</v>
      </c>
      <c r="G15" s="55"/>
      <c r="H15" s="55">
        <v>42092</v>
      </c>
      <c r="I15" s="55">
        <v>2387209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>
        <v>37408</v>
      </c>
      <c r="E16" s="55">
        <v>4500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55">
        <v>1552</v>
      </c>
      <c r="E17" s="55">
        <v>656145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>
        <v>149223</v>
      </c>
      <c r="E18" s="55">
        <v>66899</v>
      </c>
      <c r="F18" s="55"/>
      <c r="G18" s="55">
        <v>3756</v>
      </c>
      <c r="H18" s="55">
        <v>1000</v>
      </c>
      <c r="I18" s="55">
        <v>384322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>
        <v>2094</v>
      </c>
      <c r="E19" s="55">
        <v>190825</v>
      </c>
      <c r="F19" s="55">
        <v>999</v>
      </c>
      <c r="G19" s="55"/>
      <c r="H19" s="55">
        <v>1457512</v>
      </c>
      <c r="I19" s="55">
        <v>496727</v>
      </c>
      <c r="J19" s="55">
        <v>48494</v>
      </c>
      <c r="K19" s="55">
        <v>27064</v>
      </c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/>
      <c r="H20" s="55">
        <v>1547344</v>
      </c>
      <c r="I20" s="55">
        <v>408807</v>
      </c>
      <c r="J20" s="55">
        <v>2950</v>
      </c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>
        <v>168111</v>
      </c>
      <c r="E21" s="55">
        <v>674340</v>
      </c>
      <c r="F21" s="55">
        <v>999</v>
      </c>
      <c r="G21" s="55">
        <v>1105</v>
      </c>
      <c r="H21" s="55">
        <v>983078</v>
      </c>
      <c r="I21" s="55">
        <v>393321</v>
      </c>
      <c r="J21" s="55">
        <v>9199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>
        <v>38241</v>
      </c>
      <c r="E22" s="55">
        <v>18316</v>
      </c>
      <c r="F22" s="55"/>
      <c r="G22" s="55"/>
      <c r="H22" s="55">
        <v>726054</v>
      </c>
      <c r="I22" s="55">
        <v>192920</v>
      </c>
      <c r="J22" s="55">
        <v>9718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0"/>
      <c r="C23" s="34">
        <v>17</v>
      </c>
      <c r="D23" s="55">
        <v>130460</v>
      </c>
      <c r="E23" s="55">
        <v>190825</v>
      </c>
      <c r="F23" s="55"/>
      <c r="G23" s="55"/>
      <c r="H23" s="55">
        <v>488989</v>
      </c>
      <c r="I23" s="55">
        <v>329887</v>
      </c>
      <c r="J23" s="55">
        <v>5625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>
        <v>22266</v>
      </c>
      <c r="E24" s="55">
        <v>1478263</v>
      </c>
      <c r="F24" s="55">
        <v>65647</v>
      </c>
      <c r="G24" s="55">
        <v>3756</v>
      </c>
      <c r="H24" s="55">
        <v>898033</v>
      </c>
      <c r="I24" s="55">
        <v>3333877</v>
      </c>
      <c r="J24" s="55">
        <v>89878</v>
      </c>
      <c r="K24" s="55">
        <v>27064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>
        <v>8444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22266</v>
      </c>
      <c r="E27" s="57">
        <f aca="true" t="shared" si="1" ref="E27:K27">E24-E25-E26</f>
        <v>1478263</v>
      </c>
      <c r="F27" s="57">
        <f t="shared" si="1"/>
        <v>65647</v>
      </c>
      <c r="G27" s="57">
        <f t="shared" si="1"/>
        <v>3756</v>
      </c>
      <c r="H27" s="57">
        <f t="shared" si="1"/>
        <v>898033</v>
      </c>
      <c r="I27" s="57">
        <f t="shared" si="1"/>
        <v>3325433</v>
      </c>
      <c r="J27" s="57">
        <f t="shared" si="1"/>
        <v>89878</v>
      </c>
      <c r="K27" s="57">
        <f t="shared" si="1"/>
        <v>27064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103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102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96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97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98</v>
      </c>
      <c r="D39" s="146"/>
      <c r="E39" s="146"/>
      <c r="G39" s="147" t="s">
        <v>99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&amp;L17200D91&amp;CФорма № Зведений- 4 (МС), Підрозділ: ТУ ДСА України в Івано-Франкiвській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&amp;L17200D91&amp;C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2015-09-09T11:49:35Z</cp:lastPrinted>
  <dcterms:created xsi:type="dcterms:W3CDTF">2015-09-09T11:49:35Z</dcterms:created>
  <dcterms:modified xsi:type="dcterms:W3CDTF">2016-01-18T07:31:10Z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(МС)_10009_4.2015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17200D91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